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240" windowHeight="10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76" i="1" l="1"/>
  <c r="J176" i="1"/>
  <c r="G176" i="1"/>
  <c r="F176" i="1"/>
  <c r="J195" i="1"/>
  <c r="H195" i="1"/>
  <c r="G195" i="1"/>
  <c r="F195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J43" i="1"/>
  <c r="H43" i="1"/>
  <c r="H196" i="1" s="1"/>
  <c r="G43" i="1"/>
  <c r="F43" i="1"/>
  <c r="I24" i="1"/>
  <c r="I196" i="1" s="1"/>
  <c r="H24" i="1"/>
  <c r="G24" i="1"/>
  <c r="J24" i="1"/>
  <c r="F24" i="1"/>
  <c r="J196" i="1" l="1"/>
  <c r="G196" i="1"/>
  <c r="F196" i="1"/>
</calcChain>
</file>

<file path=xl/sharedStrings.xml><?xml version="1.0" encoding="utf-8"?>
<sst xmlns="http://schemas.openxmlformats.org/spreadsheetml/2006/main" count="243" uniqueCount="74">
  <si>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</si>
  <si>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</si>
  <si>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</si>
  <si>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</si>
  <si>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</si>
  <si>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</si>
  <si>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</si>
  <si>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</si>
  <si>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</si>
  <si>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</si>
  <si>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</si>
  <si>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</si>
  <si>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</si>
  <si>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</si>
  <si>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</si>
  <si>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</si>
  <si>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</si>
  <si>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</si>
  <si>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</si>
  <si>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</si>
  <si>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</si>
  <si>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</si>
  <si>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</si>
  <si>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</si>
  <si>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</si>
  <si>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</si>
  <si>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</si>
  <si>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</si>
  <si>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</si>
  <si>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</si>
  <si>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</si>
  <si>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</si>
  <si>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</si>
  <si>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</si>
  <si>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</si>
  <si>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</si>
  <si>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</si>
  <si>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</si>
  <si>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</si>
  <si>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витаминный</t>
  </si>
  <si>
    <t>щи из свежей капусты</t>
  </si>
  <si>
    <t>макароны отварные с сыром</t>
  </si>
  <si>
    <t>чай с лимоном</t>
  </si>
  <si>
    <t>хлеб из муки пшеничной</t>
  </si>
  <si>
    <t>салат из моркови и яблок с яйцом</t>
  </si>
  <si>
    <t>суп лапша по-домашнему</t>
  </si>
  <si>
    <t>плов</t>
  </si>
  <si>
    <t>йогурт</t>
  </si>
  <si>
    <t>рассольник</t>
  </si>
  <si>
    <t>сосиска отварная</t>
  </si>
  <si>
    <t>рис отварной</t>
  </si>
  <si>
    <t>напиток из чернослива</t>
  </si>
  <si>
    <t>повар</t>
  </si>
  <si>
    <t>Цыренова Р.Ф.</t>
  </si>
  <si>
    <t>суп гороховый</t>
  </si>
  <si>
    <t>капуста тушенная</t>
  </si>
  <si>
    <t>борщ из свежей капусты</t>
  </si>
  <si>
    <t>котлета мясная</t>
  </si>
  <si>
    <t>картофельное пюре</t>
  </si>
  <si>
    <t>напиток из кураги</t>
  </si>
  <si>
    <t>яйцо отварное</t>
  </si>
  <si>
    <t>гуляш из говядины</t>
  </si>
  <si>
    <t>суп с лапшой</t>
  </si>
  <si>
    <t>борщ</t>
  </si>
  <si>
    <t>чай какркаде</t>
  </si>
  <si>
    <t>салат картофельный с соленым огурцом и зеленым горошком</t>
  </si>
  <si>
    <t>чоко-пай</t>
  </si>
  <si>
    <t>колбаса варенная</t>
  </si>
  <si>
    <t>лапша отварная</t>
  </si>
  <si>
    <t>яблоко</t>
  </si>
  <si>
    <t>кондитерское изделие</t>
  </si>
  <si>
    <t>сосиски отварные</t>
  </si>
  <si>
    <t>гречка отварная</t>
  </si>
  <si>
    <t>МАОУ "Цаган-Моринская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</si>
</sst>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4" borderId="27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1" fillId="4" borderId="26" xfId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/>
      <selection pane="bottomLeft"/>
      <selection pane="bottomRight" activeCell="P152" sqref="P15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73</v>
      </c>
      <c r="D1" s="57"/>
      <c r="E1" s="58"/>
      <c r="F1" s="3" t="s">
        <v>1</v>
      </c>
      <c r="G1" s="1" t="s">
        <v>2</v>
      </c>
      <c r="H1" s="59" t="s">
        <v>52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53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11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39</v>
      </c>
      <c r="F14" s="28">
        <v>100</v>
      </c>
      <c r="G14" s="28">
        <v>8</v>
      </c>
      <c r="H14" s="28">
        <v>6</v>
      </c>
      <c r="I14" s="28">
        <v>24</v>
      </c>
      <c r="J14" s="28">
        <v>199</v>
      </c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52" t="s">
        <v>40</v>
      </c>
      <c r="F15" s="28">
        <v>250</v>
      </c>
      <c r="G15" s="28">
        <v>1</v>
      </c>
      <c r="H15" s="28">
        <v>4</v>
      </c>
      <c r="I15" s="28">
        <v>7</v>
      </c>
      <c r="J15" s="28">
        <v>83</v>
      </c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53" t="s">
        <v>41</v>
      </c>
      <c r="F16" s="28">
        <v>125</v>
      </c>
      <c r="G16" s="28">
        <v>12</v>
      </c>
      <c r="H16" s="28">
        <v>9</v>
      </c>
      <c r="I16" s="28">
        <v>53</v>
      </c>
      <c r="J16" s="28">
        <v>327</v>
      </c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54" t="s">
        <v>42</v>
      </c>
      <c r="F18" s="28">
        <v>200</v>
      </c>
      <c r="G18" s="28">
        <v>0</v>
      </c>
      <c r="H18" s="28">
        <v>0</v>
      </c>
      <c r="I18" s="28">
        <v>0</v>
      </c>
      <c r="J18" s="28">
        <v>65</v>
      </c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55" t="s">
        <v>43</v>
      </c>
      <c r="F19" s="28">
        <v>40</v>
      </c>
      <c r="G19" s="28">
        <v>3</v>
      </c>
      <c r="H19" s="28">
        <v>1</v>
      </c>
      <c r="I19" s="28">
        <v>20</v>
      </c>
      <c r="J19" s="28">
        <v>104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715</v>
      </c>
      <c r="G23" s="36">
        <f>SUM(G14:G22)</f>
        <v>24</v>
      </c>
      <c r="H23" s="36">
        <f>SUM(H14:H22)</f>
        <v>20</v>
      </c>
      <c r="I23" s="36">
        <f>SUM(I14:I22)</f>
        <v>104</v>
      </c>
      <c r="J23" s="36">
        <f>SUM(J14:J22)</f>
        <v>778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62" t="s">
        <v>37</v>
      </c>
      <c r="D24" s="63"/>
      <c r="E24" s="43"/>
      <c r="F24" s="44">
        <f>F13+F23</f>
        <v>715</v>
      </c>
      <c r="G24" s="44">
        <f>G13+G23</f>
        <v>24</v>
      </c>
      <c r="H24" s="44">
        <f>H13+H23</f>
        <v>20</v>
      </c>
      <c r="I24" s="44">
        <f>I13+I23</f>
        <v>104</v>
      </c>
      <c r="J24" s="44">
        <f>J13+J23</f>
        <v>778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44</v>
      </c>
      <c r="F33" s="28">
        <v>100</v>
      </c>
      <c r="G33" s="28">
        <v>5.87</v>
      </c>
      <c r="H33" s="28">
        <v>7.78</v>
      </c>
      <c r="I33" s="28">
        <v>4.82</v>
      </c>
      <c r="J33" s="28">
        <v>111</v>
      </c>
      <c r="K33" s="29">
        <v>65</v>
      </c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54</v>
      </c>
      <c r="F34" s="28">
        <v>200</v>
      </c>
      <c r="G34" s="28">
        <v>2</v>
      </c>
      <c r="H34" s="28">
        <v>2</v>
      </c>
      <c r="I34" s="28">
        <v>0</v>
      </c>
      <c r="J34" s="28">
        <v>23</v>
      </c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150</v>
      </c>
      <c r="G35" s="28">
        <v>3</v>
      </c>
      <c r="H35" s="28">
        <v>5</v>
      </c>
      <c r="I35" s="28">
        <v>15</v>
      </c>
      <c r="J35" s="28">
        <v>121</v>
      </c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51</v>
      </c>
      <c r="F37" s="28">
        <v>200</v>
      </c>
      <c r="G37" s="28">
        <v>0</v>
      </c>
      <c r="H37" s="28">
        <v>0</v>
      </c>
      <c r="I37" s="28">
        <v>0</v>
      </c>
      <c r="J37" s="28">
        <v>65</v>
      </c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40</v>
      </c>
      <c r="G38" s="28">
        <v>3</v>
      </c>
      <c r="H38" s="28">
        <v>1</v>
      </c>
      <c r="I38" s="28">
        <v>20</v>
      </c>
      <c r="J38" s="28">
        <v>104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690</v>
      </c>
      <c r="G42" s="36">
        <f>SUM(G33:G41)</f>
        <v>13.870000000000001</v>
      </c>
      <c r="H42" s="36">
        <f>SUM(H33:H41)</f>
        <v>15.780000000000001</v>
      </c>
      <c r="I42" s="36">
        <f>SUM(I33:I41)</f>
        <v>39.82</v>
      </c>
      <c r="J42" s="36">
        <f>SUM(J33:J41)</f>
        <v>424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2" t="s">
        <v>37</v>
      </c>
      <c r="D43" s="63"/>
      <c r="E43" s="43"/>
      <c r="F43" s="44">
        <f>F32+F42</f>
        <v>690</v>
      </c>
      <c r="G43" s="44">
        <f>G32+G42</f>
        <v>13.870000000000001</v>
      </c>
      <c r="H43" s="44">
        <f>H32+H42</f>
        <v>15.780000000000001</v>
      </c>
      <c r="I43" s="44">
        <f>I32+I42</f>
        <v>39.82</v>
      </c>
      <c r="J43" s="44">
        <f>J32+J42</f>
        <v>424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47</v>
      </c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48</v>
      </c>
      <c r="F53" s="28">
        <v>100</v>
      </c>
      <c r="G53" s="28">
        <v>0</v>
      </c>
      <c r="H53" s="28">
        <v>0</v>
      </c>
      <c r="I53" s="28">
        <v>1</v>
      </c>
      <c r="J53" s="28">
        <v>14</v>
      </c>
      <c r="K53" s="29">
        <v>96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49</v>
      </c>
      <c r="F54" s="28">
        <v>60</v>
      </c>
      <c r="G54" s="28">
        <v>5</v>
      </c>
      <c r="H54" s="28">
        <v>12</v>
      </c>
      <c r="I54" s="28">
        <v>0</v>
      </c>
      <c r="J54" s="28">
        <v>155</v>
      </c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50</v>
      </c>
      <c r="F55" s="28">
        <v>150</v>
      </c>
      <c r="G55" s="28">
        <v>1</v>
      </c>
      <c r="H55" s="28">
        <v>6</v>
      </c>
      <c r="I55" s="28">
        <v>31</v>
      </c>
      <c r="J55" s="28">
        <v>141</v>
      </c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51</v>
      </c>
      <c r="F56" s="28">
        <v>200</v>
      </c>
      <c r="G56" s="28">
        <v>0</v>
      </c>
      <c r="H56" s="28">
        <v>0</v>
      </c>
      <c r="I56" s="28">
        <v>0</v>
      </c>
      <c r="J56" s="28">
        <v>65</v>
      </c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40</v>
      </c>
      <c r="G57" s="28">
        <v>3</v>
      </c>
      <c r="H57" s="28">
        <v>1</v>
      </c>
      <c r="I57" s="28">
        <v>20</v>
      </c>
      <c r="J57" s="28">
        <v>104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550</v>
      </c>
      <c r="G61" s="36">
        <f>SUM(G52:G60)</f>
        <v>9</v>
      </c>
      <c r="H61" s="36">
        <f>SUM(H52:H60)</f>
        <v>19</v>
      </c>
      <c r="I61" s="36">
        <f>SUM(I52:I60)</f>
        <v>52</v>
      </c>
      <c r="J61" s="36">
        <f>SUM(J52:J60)</f>
        <v>479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2" t="s">
        <v>37</v>
      </c>
      <c r="D62" s="63"/>
      <c r="E62" s="43"/>
      <c r="F62" s="44">
        <f>F51+F61</f>
        <v>550</v>
      </c>
      <c r="G62" s="44">
        <f>G51+G61</f>
        <v>9</v>
      </c>
      <c r="H62" s="44">
        <f>H51+H61</f>
        <v>19</v>
      </c>
      <c r="I62" s="44">
        <f>I51+I61</f>
        <v>52</v>
      </c>
      <c r="J62" s="44">
        <f>J51+J61</f>
        <v>479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60</v>
      </c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62</v>
      </c>
      <c r="F72" s="28">
        <v>150</v>
      </c>
      <c r="G72" s="28">
        <v>2</v>
      </c>
      <c r="H72" s="28">
        <v>2</v>
      </c>
      <c r="I72" s="28">
        <v>0</v>
      </c>
      <c r="J72" s="28">
        <v>23</v>
      </c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61</v>
      </c>
      <c r="F73" s="28">
        <v>100</v>
      </c>
      <c r="G73" s="28">
        <v>12</v>
      </c>
      <c r="H73" s="28">
        <v>12</v>
      </c>
      <c r="I73" s="28">
        <v>4</v>
      </c>
      <c r="J73" s="28">
        <v>182</v>
      </c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50</v>
      </c>
      <c r="F74" s="28">
        <v>150</v>
      </c>
      <c r="G74" s="28">
        <v>3</v>
      </c>
      <c r="H74" s="28">
        <v>5</v>
      </c>
      <c r="I74" s="28">
        <v>38</v>
      </c>
      <c r="J74" s="28">
        <v>213</v>
      </c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42</v>
      </c>
      <c r="F75" s="28">
        <v>200</v>
      </c>
      <c r="G75" s="28">
        <v>0</v>
      </c>
      <c r="H75" s="28">
        <v>0</v>
      </c>
      <c r="I75" s="28">
        <v>0</v>
      </c>
      <c r="J75" s="28">
        <v>65</v>
      </c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40</v>
      </c>
      <c r="G76" s="28">
        <v>3</v>
      </c>
      <c r="H76" s="28">
        <v>1</v>
      </c>
      <c r="I76" s="28">
        <v>20</v>
      </c>
      <c r="J76" s="28">
        <v>104</v>
      </c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640</v>
      </c>
      <c r="G80" s="36">
        <f>SUM(G71:G79)</f>
        <v>20</v>
      </c>
      <c r="H80" s="36">
        <f>SUM(H71:H79)</f>
        <v>20</v>
      </c>
      <c r="I80" s="36">
        <f>SUM(I71:I79)</f>
        <v>62</v>
      </c>
      <c r="J80" s="36">
        <f>SUM(J71:J79)</f>
        <v>587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2" t="s">
        <v>37</v>
      </c>
      <c r="D81" s="63"/>
      <c r="E81" s="43"/>
      <c r="F81" s="44">
        <f>F70+F80</f>
        <v>640</v>
      </c>
      <c r="G81" s="44">
        <f>G70+G80</f>
        <v>20</v>
      </c>
      <c r="H81" s="44">
        <f>H70+H80</f>
        <v>20</v>
      </c>
      <c r="I81" s="44">
        <f>I70+I80</f>
        <v>62</v>
      </c>
      <c r="J81" s="44">
        <f>J70+J80</f>
        <v>587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70</v>
      </c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56</v>
      </c>
      <c r="F91" s="28">
        <v>250</v>
      </c>
      <c r="G91" s="28">
        <v>2</v>
      </c>
      <c r="H91" s="28">
        <v>2</v>
      </c>
      <c r="I91" s="28">
        <v>0</v>
      </c>
      <c r="J91" s="28">
        <v>23</v>
      </c>
      <c r="K91" s="29">
        <v>82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57</v>
      </c>
      <c r="F92" s="28">
        <v>100</v>
      </c>
      <c r="G92" s="28">
        <v>15</v>
      </c>
      <c r="H92" s="28">
        <v>11</v>
      </c>
      <c r="I92" s="28">
        <v>15</v>
      </c>
      <c r="J92" s="28">
        <v>128</v>
      </c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58</v>
      </c>
      <c r="F93" s="28">
        <v>150</v>
      </c>
      <c r="G93" s="28">
        <v>3</v>
      </c>
      <c r="H93" s="28">
        <v>25</v>
      </c>
      <c r="I93" s="28">
        <v>5</v>
      </c>
      <c r="J93" s="28">
        <v>261</v>
      </c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42</v>
      </c>
      <c r="F94" s="28">
        <v>200</v>
      </c>
      <c r="G94" s="28">
        <v>0</v>
      </c>
      <c r="H94" s="28">
        <v>0</v>
      </c>
      <c r="I94" s="28">
        <v>0</v>
      </c>
      <c r="J94" s="28">
        <v>65</v>
      </c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40</v>
      </c>
      <c r="G95" s="28">
        <v>3</v>
      </c>
      <c r="H95" s="28">
        <v>1</v>
      </c>
      <c r="I95" s="28">
        <v>20</v>
      </c>
      <c r="J95" s="28">
        <v>104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740</v>
      </c>
      <c r="G99" s="36">
        <f>SUM(G90:G98)</f>
        <v>23</v>
      </c>
      <c r="H99" s="36">
        <f>SUM(H90:H98)</f>
        <v>39</v>
      </c>
      <c r="I99" s="36">
        <f>SUM(I90:I98)</f>
        <v>40</v>
      </c>
      <c r="J99" s="36">
        <f>SUM(J90:J98)</f>
        <v>581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2" t="s">
        <v>37</v>
      </c>
      <c r="D100" s="63"/>
      <c r="E100" s="43"/>
      <c r="F100" s="44">
        <f>F89+F99</f>
        <v>740</v>
      </c>
      <c r="G100" s="44">
        <f>G89+G99</f>
        <v>23</v>
      </c>
      <c r="H100" s="44">
        <f>H89+H99</f>
        <v>39</v>
      </c>
      <c r="I100" s="44">
        <f>I89+I99</f>
        <v>40</v>
      </c>
      <c r="J100" s="44">
        <f>J89+J99</f>
        <v>581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44</v>
      </c>
      <c r="F109" s="28">
        <v>100</v>
      </c>
      <c r="G109" s="28">
        <v>5</v>
      </c>
      <c r="H109" s="28">
        <v>7</v>
      </c>
      <c r="I109" s="28">
        <v>4</v>
      </c>
      <c r="J109" s="28">
        <v>112</v>
      </c>
      <c r="K109" s="29">
        <v>65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45</v>
      </c>
      <c r="F110" s="28">
        <v>100</v>
      </c>
      <c r="G110" s="28">
        <v>0</v>
      </c>
      <c r="H110" s="28">
        <v>0</v>
      </c>
      <c r="I110" s="28">
        <v>0</v>
      </c>
      <c r="J110" s="28">
        <v>3</v>
      </c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46</v>
      </c>
      <c r="F111" s="28">
        <v>150</v>
      </c>
      <c r="G111" s="28">
        <v>14</v>
      </c>
      <c r="H111" s="28">
        <v>11</v>
      </c>
      <c r="I111" s="28">
        <v>13</v>
      </c>
      <c r="J111" s="28">
        <v>214</v>
      </c>
      <c r="K111" s="29">
        <v>265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64</v>
      </c>
      <c r="F113" s="28">
        <v>200</v>
      </c>
      <c r="G113" s="28">
        <v>0</v>
      </c>
      <c r="H113" s="28">
        <v>0</v>
      </c>
      <c r="I113" s="28">
        <v>0</v>
      </c>
      <c r="J113" s="28">
        <v>42</v>
      </c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40</v>
      </c>
      <c r="G114" s="28">
        <v>3</v>
      </c>
      <c r="H114" s="28">
        <v>1</v>
      </c>
      <c r="I114" s="28">
        <v>20</v>
      </c>
      <c r="J114" s="28">
        <v>104</v>
      </c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590</v>
      </c>
      <c r="G118" s="36">
        <f>SUM(G109:G117)</f>
        <v>22</v>
      </c>
      <c r="H118" s="36">
        <f>SUM(H109:H117)</f>
        <v>19</v>
      </c>
      <c r="I118" s="36">
        <f>SUM(I109:I117)</f>
        <v>37</v>
      </c>
      <c r="J118" s="36">
        <f>SUM(J109:J117)</f>
        <v>475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62" t="s">
        <v>37</v>
      </c>
      <c r="D119" s="63"/>
      <c r="E119" s="43"/>
      <c r="F119" s="44">
        <f>F108+F118</f>
        <v>590</v>
      </c>
      <c r="G119" s="44">
        <f>G108+G118</f>
        <v>22</v>
      </c>
      <c r="H119" s="44">
        <f>H108+H118</f>
        <v>19</v>
      </c>
      <c r="I119" s="44">
        <f>I108+I118</f>
        <v>37</v>
      </c>
      <c r="J119" s="44">
        <f>J108+J118</f>
        <v>475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25.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65</v>
      </c>
      <c r="F128" s="28">
        <v>100</v>
      </c>
      <c r="G128" s="28">
        <v>3</v>
      </c>
      <c r="H128" s="28">
        <v>5</v>
      </c>
      <c r="I128" s="28">
        <v>18</v>
      </c>
      <c r="J128" s="28">
        <v>130</v>
      </c>
      <c r="K128" s="29">
        <v>42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40</v>
      </c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41</v>
      </c>
      <c r="F130" s="28">
        <v>125</v>
      </c>
      <c r="G130" s="28">
        <v>12</v>
      </c>
      <c r="H130" s="28">
        <v>8</v>
      </c>
      <c r="I130" s="28">
        <v>53</v>
      </c>
      <c r="J130" s="28">
        <v>327</v>
      </c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42</v>
      </c>
      <c r="F132" s="28">
        <v>200</v>
      </c>
      <c r="G132" s="28">
        <v>0</v>
      </c>
      <c r="H132" s="28">
        <v>0</v>
      </c>
      <c r="I132" s="28">
        <v>0</v>
      </c>
      <c r="J132" s="28">
        <v>65</v>
      </c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40</v>
      </c>
      <c r="G133" s="28">
        <v>2</v>
      </c>
      <c r="H133" s="28">
        <v>1</v>
      </c>
      <c r="I133" s="28">
        <v>20</v>
      </c>
      <c r="J133" s="28">
        <v>104</v>
      </c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465</v>
      </c>
      <c r="G137" s="36">
        <f>SUM(G128:G136)</f>
        <v>17</v>
      </c>
      <c r="H137" s="36">
        <f>SUM(H128:H136)</f>
        <v>14</v>
      </c>
      <c r="I137" s="36">
        <f>SUM(I128:I136)</f>
        <v>91</v>
      </c>
      <c r="J137" s="36">
        <f>SUM(J128:J136)</f>
        <v>626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62" t="s">
        <v>37</v>
      </c>
      <c r="D138" s="63"/>
      <c r="E138" s="43"/>
      <c r="F138" s="44">
        <f>F127+F137</f>
        <v>465</v>
      </c>
      <c r="G138" s="44">
        <f>G127+G137</f>
        <v>17</v>
      </c>
      <c r="H138" s="44">
        <f>H127+H137</f>
        <v>14</v>
      </c>
      <c r="I138" s="44">
        <f>I127+I137</f>
        <v>91</v>
      </c>
      <c r="J138" s="44">
        <f>J127+J137</f>
        <v>626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66</v>
      </c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48</v>
      </c>
      <c r="F148" s="28">
        <v>100</v>
      </c>
      <c r="G148" s="28">
        <v>0</v>
      </c>
      <c r="H148" s="28">
        <v>0</v>
      </c>
      <c r="I148" s="28">
        <v>1</v>
      </c>
      <c r="J148" s="28">
        <v>9</v>
      </c>
      <c r="K148" s="29">
        <v>96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67</v>
      </c>
      <c r="F149" s="28">
        <v>100</v>
      </c>
      <c r="G149" s="28">
        <v>5</v>
      </c>
      <c r="H149" s="28">
        <v>0</v>
      </c>
      <c r="I149" s="28">
        <v>30</v>
      </c>
      <c r="J149" s="28">
        <v>158</v>
      </c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68</v>
      </c>
      <c r="F150" s="28">
        <v>100</v>
      </c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59</v>
      </c>
      <c r="F151" s="28">
        <v>200</v>
      </c>
      <c r="G151" s="28">
        <v>0</v>
      </c>
      <c r="H151" s="28">
        <v>0</v>
      </c>
      <c r="I151" s="28">
        <v>0</v>
      </c>
      <c r="J151" s="28">
        <v>65</v>
      </c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40</v>
      </c>
      <c r="G152" s="28">
        <v>3</v>
      </c>
      <c r="H152" s="28">
        <v>1</v>
      </c>
      <c r="I152" s="28">
        <v>20</v>
      </c>
      <c r="J152" s="28">
        <v>104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540</v>
      </c>
      <c r="G156" s="36">
        <f>SUM(G147:G155)</f>
        <v>8</v>
      </c>
      <c r="H156" s="36">
        <f>SUM(H147:H155)</f>
        <v>1</v>
      </c>
      <c r="I156" s="36">
        <f>SUM(I147:I155)</f>
        <v>51</v>
      </c>
      <c r="J156" s="36">
        <f>SUM(J147:J155)</f>
        <v>336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62" t="s">
        <v>37</v>
      </c>
      <c r="D157" s="63"/>
      <c r="E157" s="43"/>
      <c r="F157" s="44">
        <f>F146+F156</f>
        <v>540</v>
      </c>
      <c r="G157" s="44">
        <f>G146+G156</f>
        <v>8</v>
      </c>
      <c r="H157" s="44">
        <f>H146+H156</f>
        <v>1</v>
      </c>
      <c r="I157" s="44">
        <f>I146+I156</f>
        <v>51</v>
      </c>
      <c r="J157" s="44">
        <f>J146+J156</f>
        <v>336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69</v>
      </c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63</v>
      </c>
      <c r="F167" s="28">
        <v>180</v>
      </c>
      <c r="G167" s="28">
        <v>2</v>
      </c>
      <c r="H167" s="28">
        <v>2</v>
      </c>
      <c r="I167" s="28">
        <v>0</v>
      </c>
      <c r="J167" s="28">
        <v>23</v>
      </c>
      <c r="K167" s="29">
        <v>82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71</v>
      </c>
      <c r="F168" s="28">
        <v>55</v>
      </c>
      <c r="G168" s="28">
        <v>8</v>
      </c>
      <c r="H168" s="28">
        <v>22</v>
      </c>
      <c r="I168" s="28">
        <v>1</v>
      </c>
      <c r="J168" s="28">
        <v>247</v>
      </c>
      <c r="K168" s="29">
        <v>243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72</v>
      </c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59</v>
      </c>
      <c r="F170" s="28">
        <v>200</v>
      </c>
      <c r="G170" s="28">
        <v>0</v>
      </c>
      <c r="H170" s="28">
        <v>0</v>
      </c>
      <c r="I170" s="28">
        <v>0</v>
      </c>
      <c r="J170" s="28">
        <v>65</v>
      </c>
      <c r="K170" s="29">
        <v>349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40</v>
      </c>
      <c r="G171" s="28">
        <v>3</v>
      </c>
      <c r="H171" s="28">
        <v>1</v>
      </c>
      <c r="I171" s="28">
        <v>20</v>
      </c>
      <c r="J171" s="28">
        <v>104</v>
      </c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475</v>
      </c>
      <c r="G175" s="36">
        <f>SUM(G166:G174)</f>
        <v>13</v>
      </c>
      <c r="H175" s="36">
        <f>SUM(H166:H174)</f>
        <v>25</v>
      </c>
      <c r="I175" s="36">
        <f>SUM(I166:I174)</f>
        <v>21</v>
      </c>
      <c r="J175" s="36">
        <f>SUM(J166:J174)</f>
        <v>439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62" t="s">
        <v>37</v>
      </c>
      <c r="D176" s="63"/>
      <c r="E176" s="43"/>
      <c r="F176" s="44">
        <f>F165+F175</f>
        <v>475</v>
      </c>
      <c r="G176" s="44">
        <f>G165+G175</f>
        <v>13</v>
      </c>
      <c r="H176" s="44">
        <f>H165+H175</f>
        <v>25</v>
      </c>
      <c r="I176" s="44">
        <f>I165+I175</f>
        <v>21</v>
      </c>
      <c r="J176" s="44">
        <f>J165+J175</f>
        <v>439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47</v>
      </c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45</v>
      </c>
      <c r="F186" s="28">
        <v>100</v>
      </c>
      <c r="G186" s="28">
        <v>0.13</v>
      </c>
      <c r="H186" s="28">
        <v>0.01</v>
      </c>
      <c r="I186" s="28">
        <v>0.75</v>
      </c>
      <c r="J186" s="28">
        <v>3.5</v>
      </c>
      <c r="K186" s="29">
        <v>111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61</v>
      </c>
      <c r="F187" s="28">
        <v>100</v>
      </c>
      <c r="G187" s="28">
        <v>12</v>
      </c>
      <c r="H187" s="28">
        <v>12</v>
      </c>
      <c r="I187" s="28">
        <v>4</v>
      </c>
      <c r="J187" s="28">
        <v>182</v>
      </c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58</v>
      </c>
      <c r="F188" s="28">
        <v>150</v>
      </c>
      <c r="G188" s="28">
        <v>3</v>
      </c>
      <c r="H188" s="28">
        <v>25</v>
      </c>
      <c r="I188" s="28">
        <v>5</v>
      </c>
      <c r="J188" s="28">
        <v>261</v>
      </c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59</v>
      </c>
      <c r="F189" s="28">
        <v>200</v>
      </c>
      <c r="G189" s="28">
        <v>0</v>
      </c>
      <c r="H189" s="28">
        <v>0</v>
      </c>
      <c r="I189" s="28">
        <v>0</v>
      </c>
      <c r="J189" s="28">
        <v>65</v>
      </c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40</v>
      </c>
      <c r="G190" s="28">
        <v>3</v>
      </c>
      <c r="H190" s="28">
        <v>1</v>
      </c>
      <c r="I190" s="28">
        <v>20</v>
      </c>
      <c r="J190" s="28">
        <v>10</v>
      </c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590</v>
      </c>
      <c r="G194" s="36">
        <f>SUM(G185:G193)</f>
        <v>18.130000000000003</v>
      </c>
      <c r="H194" s="36">
        <f>SUM(H185:H193)</f>
        <v>38.01</v>
      </c>
      <c r="I194" s="36">
        <f>SUM(I185:I193)</f>
        <v>29.75</v>
      </c>
      <c r="J194" s="36">
        <f>SUM(J185:J193)</f>
        <v>521.5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62" t="s">
        <v>37</v>
      </c>
      <c r="D195" s="63"/>
      <c r="E195" s="43"/>
      <c r="F195" s="44">
        <f>F184+F194</f>
        <v>590</v>
      </c>
      <c r="G195" s="44">
        <f>G184+G194</f>
        <v>18.130000000000003</v>
      </c>
      <c r="H195" s="44">
        <f>H184+H194</f>
        <v>38.01</v>
      </c>
      <c r="I195" s="44">
        <f>I184+I194</f>
        <v>29.75</v>
      </c>
      <c r="J195" s="44">
        <f>J184+J194</f>
        <v>521.5</v>
      </c>
      <c r="K195" s="44"/>
      <c r="L195" s="44">
        <f>L184+L194</f>
        <v>0</v>
      </c>
    </row>
    <row r="196" spans="1:12" x14ac:dyDescent="0.2">
      <c r="A196" s="48"/>
      <c r="B196" s="49"/>
      <c r="C196" s="64" t="s">
        <v>38</v>
      </c>
      <c r="D196" s="65"/>
      <c r="E196" s="66"/>
      <c r="F196" s="50">
        <f>(F24+F43+F62+F81+F100+F119+F138+F157+F176+F195)/(IF(F24=0, 0, 1)+IF(F43=0, 0, 1)+IF(F62=0, 0, 1)+IF(F81=0, 0, 1)+IF(F100=0, 0, 1)+IF(F119=0, 0, 1)+IF(F138=0, 0, 1)+IF(F157=0, 0, 1)+IF(F176=0, 0, 1)+IF(F195=0, 0, 1))</f>
        <v>599.5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16.8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21.079000000000001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52.756999999999991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524.65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bait</cp:lastModifiedBy>
  <dcterms:created xsi:type="dcterms:W3CDTF">2023-10-16T02:11:38Z</dcterms:created>
  <dcterms:modified xsi:type="dcterms:W3CDTF">2024-11-05T10:54:36Z</dcterms:modified>
</cp:coreProperties>
</file>